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ate1904="1"/>
  <mc:AlternateContent xmlns:mc="http://schemas.openxmlformats.org/markup-compatibility/2006">
    <mc:Choice Requires="x15">
      <x15ac:absPath xmlns:x15ac="http://schemas.microsoft.com/office/spreadsheetml/2010/11/ac" url="C:\Users\compt\OneDrive\Bureau\"/>
    </mc:Choice>
  </mc:AlternateContent>
  <xr:revisionPtr revIDLastSave="0" documentId="8_{479B0D4F-6F53-45CA-A59C-55A23C068296}" xr6:coauthVersionLast="47" xr6:coauthVersionMax="47" xr10:uidLastSave="{00000000-0000-0000-0000-000000000000}"/>
  <bookViews>
    <workbookView xWindow="-108" yWindow="-108" windowWidth="23256" windowHeight="12456" tabRatio="252" xr2:uid="{00000000-000D-0000-FFFF-FFFF00000000}"/>
  </bookViews>
  <sheets>
    <sheet name="Feuil1" sheetId="1" r:id="rId1"/>
  </sheets>
  <definedNames>
    <definedName name="_xlnm.Print_Area" localSheetId="0">Feuil1!$B$17:$J$79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J61" i="1"/>
  <c r="F49" i="1"/>
  <c r="J49" i="1" s="1"/>
  <c r="J64" i="1"/>
  <c r="J62" i="1"/>
  <c r="J63" i="1"/>
  <c r="J65" i="1" s="1"/>
  <c r="F46" i="1"/>
  <c r="G37" i="1"/>
  <c r="J37" i="1"/>
  <c r="J41" i="1"/>
  <c r="J53" i="1"/>
  <c r="J56" i="1"/>
  <c r="J57" i="1"/>
  <c r="J70" i="1"/>
  <c r="J42" i="1" l="1"/>
  <c r="J72" i="1" s="1"/>
</calcChain>
</file>

<file path=xl/sharedStrings.xml><?xml version="1.0" encoding="utf-8"?>
<sst xmlns="http://schemas.openxmlformats.org/spreadsheetml/2006/main" count="103" uniqueCount="89">
  <si>
    <t xml:space="preserve">Pièces justificatives OBLIGATOIRES </t>
  </si>
  <si>
    <t>INFORMATIONS</t>
  </si>
  <si>
    <r>
      <t xml:space="preserve">- </t>
    </r>
    <r>
      <rPr>
        <b/>
        <sz val="10"/>
        <rFont val="Tahoma"/>
        <family val="2"/>
      </rPr>
      <t>Chaque montant</t>
    </r>
    <r>
      <rPr>
        <sz val="10"/>
        <rFont val="Tahoma"/>
        <family val="2"/>
      </rPr>
      <t xml:space="preserve"> doit être</t>
    </r>
    <r>
      <rPr>
        <b/>
        <sz val="10"/>
        <rFont val="Tahoma"/>
        <family val="2"/>
      </rPr>
      <t xml:space="preserve"> </t>
    </r>
    <r>
      <rPr>
        <b/>
        <u/>
        <sz val="10"/>
        <rFont val="Tahoma"/>
        <family val="2"/>
      </rPr>
      <t>justifié</t>
    </r>
    <r>
      <rPr>
        <sz val="10"/>
        <rFont val="Tahoma"/>
        <family val="2"/>
      </rPr>
      <t xml:space="preserve"> par une pièce (sauf forfaits)</t>
    </r>
  </si>
  <si>
    <t>- Ticket(s) de péage</t>
  </si>
  <si>
    <r>
      <t xml:space="preserve">- Toute fiche présentée </t>
    </r>
    <r>
      <rPr>
        <b/>
        <u/>
        <sz val="10"/>
        <rFont val="Tahoma"/>
        <family val="2"/>
      </rPr>
      <t>non conforme</t>
    </r>
    <r>
      <rPr>
        <b/>
        <sz val="10"/>
        <rFont val="Tahoma"/>
        <family val="2"/>
      </rPr>
      <t xml:space="preserve"> à ce modèle et/ou</t>
    </r>
  </si>
  <si>
    <t>- Reçu(s)</t>
  </si>
  <si>
    <r>
      <rPr>
        <b/>
        <u/>
        <sz val="10"/>
        <rFont val="Tahoma"/>
        <family val="2"/>
      </rPr>
      <t>incomplète</t>
    </r>
    <r>
      <rPr>
        <b/>
        <sz val="10"/>
        <rFont val="Tahoma"/>
        <family val="2"/>
      </rPr>
      <t xml:space="preserve"> ne sera pas acceptée</t>
    </r>
  </si>
  <si>
    <t>- Ticket(s) de caisse</t>
  </si>
  <si>
    <t>- Facture(s)</t>
  </si>
  <si>
    <r>
      <t xml:space="preserve">A FAIRE PARVENIR </t>
    </r>
    <r>
      <rPr>
        <b/>
        <u/>
        <sz val="12"/>
        <rFont val="Tahoma"/>
        <family val="2"/>
      </rPr>
      <t>AVANT LE 15 DU MOIS SUIVANT</t>
    </r>
  </si>
  <si>
    <t>- Billet(s)/ticket(s) de train, RER, metro, parking, …</t>
  </si>
  <si>
    <r>
      <t xml:space="preserve">par courriel et </t>
    </r>
    <r>
      <rPr>
        <b/>
        <sz val="14"/>
        <rFont val="Tahoma"/>
        <family val="2"/>
      </rPr>
      <t>joindre un RIB</t>
    </r>
  </si>
  <si>
    <t>- Convocation (séminaire, réunion,…)</t>
  </si>
  <si>
    <t>Conditionne le virement :</t>
  </si>
  <si>
    <t xml:space="preserve">Déplacements </t>
  </si>
  <si>
    <t>*Joindre à cette présente fiche une copie électronique lisible des justificatifs</t>
  </si>
  <si>
    <t xml:space="preserve">- Fournir une copie/scan de la carte grise du véhicule lorsqu'il s'agit </t>
  </si>
  <si>
    <t>*Joindre à cette présente fiche l'attestation de conservation des justificatifs originaux</t>
  </si>
  <si>
    <t>d'une première demande de remboursement</t>
  </si>
  <si>
    <t>Pièces refusées</t>
  </si>
  <si>
    <r>
      <t xml:space="preserve">Date et Signature </t>
    </r>
    <r>
      <rPr>
        <i/>
        <sz val="12"/>
        <rFont val="Tahoma"/>
        <family val="2"/>
      </rPr>
      <t>(Manuscrite ou électronique)</t>
    </r>
    <r>
      <rPr>
        <b/>
        <sz val="12"/>
        <rFont val="Tahoma"/>
        <family val="2"/>
      </rPr>
      <t xml:space="preserve"> OBLIGATOIRES</t>
    </r>
  </si>
  <si>
    <t>- Tickets de carte bancaire</t>
  </si>
  <si>
    <t>- Bons de commande, …</t>
  </si>
  <si>
    <t>Fiche individuelle</t>
  </si>
  <si>
    <t>de remboursement de frais</t>
  </si>
  <si>
    <t xml:space="preserve">ATTENTION : une feuille par activité — ne remplir que les cases grises— les remboursements se font uniquement sur présentation de facture </t>
  </si>
  <si>
    <r>
      <t xml:space="preserve">Bénéficiaire </t>
    </r>
    <r>
      <rPr>
        <i/>
        <sz val="10"/>
        <rFont val="Tahoma"/>
        <family val="2"/>
      </rPr>
      <t>(mention obligatoire)</t>
    </r>
  </si>
  <si>
    <t>Nom, Prénom</t>
  </si>
  <si>
    <t>Adresse</t>
  </si>
  <si>
    <t>CP - Ville</t>
  </si>
  <si>
    <t xml:space="preserve">Téléphone </t>
  </si>
  <si>
    <t>Email</t>
  </si>
  <si>
    <r>
      <t xml:space="preserve">Objet du remboursement </t>
    </r>
    <r>
      <rPr>
        <i/>
        <sz val="10"/>
        <rFont val="Tahoma"/>
        <family val="2"/>
      </rPr>
      <t>(mention obligatoire)</t>
    </r>
  </si>
  <si>
    <t>Motif</t>
  </si>
  <si>
    <t>Date</t>
  </si>
  <si>
    <t>Lieu</t>
  </si>
  <si>
    <r>
      <t xml:space="preserve">Officiels </t>
    </r>
    <r>
      <rPr>
        <i/>
        <sz val="10"/>
        <rFont val="Tahoma"/>
        <family val="2"/>
      </rPr>
      <t>(organisation Ligue uniquement)</t>
    </r>
  </si>
  <si>
    <t>Nature de la prestation</t>
  </si>
  <si>
    <t>Club organisateur</t>
  </si>
  <si>
    <t>Nombre d'unités dans la fonction</t>
  </si>
  <si>
    <t>Arbitre (3 h mini) :</t>
  </si>
  <si>
    <t>Juge-Arbitre (Jours) :</t>
  </si>
  <si>
    <t xml:space="preserve">base = </t>
  </si>
  <si>
    <t>Nombre de jours dans la fonction</t>
  </si>
  <si>
    <r>
      <t xml:space="preserve">Formateur Assistant </t>
    </r>
    <r>
      <rPr>
        <i/>
        <sz val="10"/>
        <rFont val="Tahoma"/>
        <family val="2"/>
      </rPr>
      <t>(toutes formations)</t>
    </r>
  </si>
  <si>
    <t>Formateur GEO :</t>
  </si>
  <si>
    <t>Certification/examen JA</t>
  </si>
  <si>
    <t>Formateur JA/Arbitre :</t>
  </si>
  <si>
    <t>Sous-total</t>
  </si>
  <si>
    <t>Déplacement en voiture</t>
  </si>
  <si>
    <t>(sauf exception accordée par la Ligue)</t>
  </si>
  <si>
    <r>
      <t xml:space="preserve">Nom des </t>
    </r>
    <r>
      <rPr>
        <b/>
        <sz val="9"/>
        <rFont val="Tahoma"/>
        <family val="2"/>
      </rPr>
      <t>bénévoles</t>
    </r>
    <r>
      <rPr>
        <sz val="9"/>
        <rFont val="Tahoma"/>
        <family val="2"/>
      </rPr>
      <t xml:space="preserve"> transportés en plus du conducteur</t>
    </r>
  </si>
  <si>
    <t>(un nom par case)</t>
  </si>
  <si>
    <r>
      <t xml:space="preserve">Nombre de </t>
    </r>
    <r>
      <rPr>
        <b/>
        <sz val="10"/>
        <rFont val="Tahoma"/>
        <family val="2"/>
      </rPr>
      <t>bénévole</t>
    </r>
    <r>
      <rPr>
        <sz val="10"/>
        <rFont val="Tahoma"/>
        <family val="2"/>
      </rPr>
      <t xml:space="preserve"> en plus du conducteur</t>
    </r>
  </si>
  <si>
    <t>Trajet de</t>
  </si>
  <si>
    <t>à</t>
  </si>
  <si>
    <t>Distance en km (A/R)</t>
  </si>
  <si>
    <t>Base de defraiement</t>
  </si>
  <si>
    <t>Major/pers en sus =</t>
  </si>
  <si>
    <t>Defraiement utilisé</t>
  </si>
  <si>
    <t>Péage/parking =</t>
  </si>
  <si>
    <t>Autre Déplacement</t>
  </si>
  <si>
    <t>Moyen de transport (avion, train, RER…)</t>
  </si>
  <si>
    <r>
      <t xml:space="preserve">Prix du billet </t>
    </r>
    <r>
      <rPr>
        <i/>
        <sz val="10"/>
        <rFont val="Tahoma"/>
        <family val="2"/>
      </rPr>
      <t>(base 2nde classe SNCF)</t>
    </r>
  </si>
  <si>
    <t>Nombre</t>
  </si>
  <si>
    <t>Hébergement</t>
  </si>
  <si>
    <t>Coût unitaire</t>
  </si>
  <si>
    <t xml:space="preserve">Nombre de nuits </t>
  </si>
  <si>
    <t>Total</t>
  </si>
  <si>
    <t xml:space="preserve">Restauration </t>
  </si>
  <si>
    <t>FOURNIR OBLIGATOIREMENT LA LISTE DES PERSONNES CONCERNEES</t>
  </si>
  <si>
    <t>Plafond</t>
  </si>
  <si>
    <t>Nombre de personnes</t>
  </si>
  <si>
    <t>Petit-déjeuner</t>
  </si>
  <si>
    <t>Déjeuner</t>
  </si>
  <si>
    <t>Diner</t>
  </si>
  <si>
    <t>Collation</t>
  </si>
  <si>
    <r>
      <t xml:space="preserve">Frais annexes </t>
    </r>
    <r>
      <rPr>
        <i/>
        <sz val="10"/>
        <rFont val="Tahoma"/>
        <family val="2"/>
      </rPr>
      <t>(précisez la nature)</t>
    </r>
  </si>
  <si>
    <t>Signature</t>
  </si>
  <si>
    <t>TOTAL</t>
  </si>
  <si>
    <t xml:space="preserve">Pour toute nouvelle demande de remboursement ou de modification, nous vous remercions de bien vouloir joindre à ce document un relevé d'identité bancaire de votre compte où le remboursement sera effectué par virement bancaire. </t>
  </si>
  <si>
    <t>réservé Ligue BFC</t>
  </si>
  <si>
    <t>n° piece</t>
  </si>
  <si>
    <t>Imputation comptable</t>
  </si>
  <si>
    <t>visa</t>
  </si>
  <si>
    <t>contrôle justif</t>
  </si>
  <si>
    <t>bon à payer</t>
  </si>
  <si>
    <t xml:space="preserve">règlé le </t>
  </si>
  <si>
    <t>Version 1 – Validité : Saison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</si>
</sst>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#\ ##\ ##\ ##\ ##"/>
    <numFmt numFmtId="165" formatCode="#,##0.00&quot; €&quot;"/>
    <numFmt numFmtId="166" formatCode="#,##0.00&quot; €&quot;;[Red]\-#,##0.00&quot; €&quot;"/>
    <numFmt numFmtId="167" formatCode="#,##0.000&quot; €&quot;"/>
    <numFmt numFmtId="168" formatCode="_ * #,##0.00_ \ [$€-1]_ ;_ * \-#,##0.00&quot;  &quot;[$€-1]_ ;_ * \-??_ \ [$€-1]_ ;_ @_ "/>
    <numFmt numFmtId="169" formatCode="0&quot; €/personne&quot;"/>
    <numFmt numFmtId="170" formatCode="0&quot; € LA NUIT MAXI, PETIT DEJEUNER INCLUS&quot;"/>
    <numFmt numFmtId="171" formatCode="0.000&quot; €/km&quot;"/>
    <numFmt numFmtId="172" formatCode="0.00&quot; €/km&quot;"/>
    <numFmt numFmtId="173" formatCode="0&quot; km Aller-Retour MAXI &quot;"/>
    <numFmt numFmtId="174" formatCode="0;;\-"/>
  </numFmts>
  <fonts count="31" x14ac:knownFonts="1">
    <font>
      <sz val="10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sz val="8"/>
      <name val="Tahoma"/>
      <family val="2"/>
    </font>
    <font>
      <b/>
      <sz val="28"/>
      <name val="Tahoma"/>
      <family val="2"/>
    </font>
    <font>
      <i/>
      <sz val="10"/>
      <name val="Tahoma"/>
      <family val="2"/>
    </font>
    <font>
      <b/>
      <sz val="14"/>
      <name val="Tahoma"/>
      <family val="2"/>
    </font>
    <font>
      <sz val="14"/>
      <name val="Tahoma"/>
      <family val="2"/>
    </font>
    <font>
      <b/>
      <sz val="10"/>
      <name val="Tahoma"/>
      <family val="2"/>
    </font>
    <font>
      <sz val="12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0"/>
      <name val="Verdana"/>
      <family val="2"/>
    </font>
    <font>
      <b/>
      <sz val="10"/>
      <color rgb="FFFF0000"/>
      <name val="Tahoma"/>
      <family val="2"/>
    </font>
    <font>
      <b/>
      <i/>
      <sz val="10"/>
      <name val="Tahoma"/>
      <family val="2"/>
    </font>
    <font>
      <b/>
      <i/>
      <sz val="10"/>
      <color rgb="FFFF0000"/>
      <name val="Tahoma"/>
      <family val="2"/>
    </font>
    <font>
      <b/>
      <u/>
      <sz val="10"/>
      <name val="Tahoma"/>
      <family val="2"/>
    </font>
    <font>
      <i/>
      <sz val="9"/>
      <name val="Tahoma"/>
      <family val="2"/>
    </font>
    <font>
      <b/>
      <i/>
      <sz val="10"/>
      <color rgb="FF0070C0"/>
      <name val="Tahoma"/>
      <family val="2"/>
    </font>
    <font>
      <b/>
      <sz val="27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Tahoma"/>
      <family val="2"/>
    </font>
    <font>
      <b/>
      <u/>
      <sz val="12"/>
      <name val="Tahoma"/>
      <family val="2"/>
    </font>
    <font>
      <i/>
      <sz val="12"/>
      <name val="Tahoma"/>
      <family val="2"/>
    </font>
    <font>
      <b/>
      <sz val="12"/>
      <color rgb="FFFF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4" borderId="1" applyNumberFormat="0" applyAlignment="0" applyProtection="0"/>
    <xf numFmtId="0" fontId="4" fillId="4" borderId="1" applyNumberFormat="0" applyAlignment="0" applyProtection="0"/>
    <xf numFmtId="0" fontId="5" fillId="0" borderId="2" applyNumberFormat="0" applyFill="0" applyAlignment="0" applyProtection="0"/>
    <xf numFmtId="0" fontId="18" fillId="10" borderId="3" applyNumberFormat="0" applyAlignment="0" applyProtection="0"/>
    <xf numFmtId="0" fontId="6" fillId="3" borderId="1" applyNumberFormat="0" applyAlignment="0" applyProtection="0"/>
    <xf numFmtId="0" fontId="6" fillId="3" borderId="1" applyNumberFormat="0" applyAlignment="0" applyProtection="0"/>
    <xf numFmtId="0" fontId="5" fillId="0" borderId="2" applyNumberFormat="0" applyFill="0" applyAlignment="0" applyProtection="0"/>
    <xf numFmtId="0" fontId="18" fillId="10" borderId="3" applyNumberFormat="0" applyAlignment="0" applyProtection="0"/>
    <xf numFmtId="0" fontId="7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1">
    <xf numFmtId="0" fontId="0" fillId="0" borderId="0" xfId="0"/>
    <xf numFmtId="164" fontId="8" fillId="4" borderId="8" xfId="0" applyNumberFormat="1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/>
      <protection locked="0"/>
    </xf>
    <xf numFmtId="165" fontId="14" fillId="0" borderId="0" xfId="0" applyNumberFormat="1" applyFont="1" applyAlignment="1">
      <alignment horizontal="center" vertical="center"/>
    </xf>
    <xf numFmtId="165" fontId="15" fillId="10" borderId="8" xfId="0" applyNumberFormat="1" applyFont="1" applyFill="1" applyBorder="1" applyAlignment="1">
      <alignment horizontal="right" vertical="center"/>
    </xf>
    <xf numFmtId="0" fontId="14" fillId="10" borderId="8" xfId="0" applyFont="1" applyFill="1" applyBorder="1" applyAlignment="1">
      <alignment horizontal="center" vertical="center"/>
    </xf>
    <xf numFmtId="0" fontId="14" fillId="4" borderId="8" xfId="0" applyFont="1" applyFill="1" applyBorder="1" applyAlignment="1" applyProtection="1">
      <alignment horizontal="left" vertical="center"/>
      <protection locked="0"/>
    </xf>
    <xf numFmtId="165" fontId="8" fillId="4" borderId="8" xfId="0" applyNumberFormat="1" applyFont="1" applyFill="1" applyBorder="1" applyAlignment="1" applyProtection="1">
      <alignment horizontal="center" vertical="center"/>
      <protection locked="0"/>
    </xf>
    <xf numFmtId="165" fontId="14" fillId="4" borderId="8" xfId="0" applyNumberFormat="1" applyFont="1" applyFill="1" applyBorder="1" applyAlignment="1" applyProtection="1">
      <alignment horizontal="right" vertical="center"/>
      <protection locked="0"/>
    </xf>
    <xf numFmtId="0" fontId="8" fillId="0" borderId="10" xfId="0" applyFont="1" applyBorder="1" applyAlignment="1" applyProtection="1">
      <alignment horizontal="left" vertical="center" indent="1"/>
      <protection locked="0"/>
    </xf>
    <xf numFmtId="165" fontId="8" fillId="0" borderId="10" xfId="0" applyNumberFormat="1" applyFont="1" applyBorder="1" applyAlignment="1" applyProtection="1">
      <alignment horizontal="right" vertical="center"/>
      <protection locked="0"/>
    </xf>
    <xf numFmtId="0" fontId="8" fillId="0" borderId="11" xfId="0" applyFont="1" applyBorder="1" applyAlignment="1" applyProtection="1">
      <alignment horizontal="left" vertical="center" indent="1"/>
      <protection locked="0"/>
    </xf>
    <xf numFmtId="165" fontId="8" fillId="0" borderId="11" xfId="0" applyNumberFormat="1" applyFont="1" applyBorder="1" applyAlignment="1" applyProtection="1">
      <alignment horizontal="right" vertical="center"/>
      <protection locked="0"/>
    </xf>
    <xf numFmtId="14" fontId="8" fillId="4" borderId="10" xfId="0" applyNumberFormat="1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14" fillId="4" borderId="8" xfId="0" applyFont="1" applyFill="1" applyBorder="1" applyAlignment="1" applyProtection="1">
      <alignment horizontal="right" vertical="center"/>
      <protection locked="0"/>
    </xf>
    <xf numFmtId="0" fontId="19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0" fontId="14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 wrapText="1" indent="1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 wrapText="1" indent="1"/>
    </xf>
    <xf numFmtId="0" fontId="8" fillId="0" borderId="7" xfId="0" applyFont="1" applyBorder="1"/>
    <xf numFmtId="0" fontId="12" fillId="0" borderId="6" xfId="0" applyFont="1" applyBorder="1" applyAlignment="1">
      <alignment horizontal="left" vertical="center" indent="1"/>
    </xf>
    <xf numFmtId="0" fontId="13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 indent="1"/>
    </xf>
    <xf numFmtId="0" fontId="8" fillId="0" borderId="9" xfId="0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0" fillId="0" borderId="7" xfId="0" applyFont="1" applyBorder="1" applyAlignment="1">
      <alignment horizontal="left" vertical="center"/>
    </xf>
    <xf numFmtId="165" fontId="8" fillId="10" borderId="8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21" fillId="0" borderId="7" xfId="0" applyFont="1" applyBorder="1" applyAlignment="1">
      <alignment horizontal="left" vertical="center"/>
    </xf>
    <xf numFmtId="0" fontId="17" fillId="0" borderId="0" xfId="0" applyFont="1" applyAlignment="1">
      <alignment horizontal="center"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167" fontId="8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 indent="1"/>
    </xf>
    <xf numFmtId="0" fontId="16" fillId="0" borderId="12" xfId="0" applyFont="1" applyBorder="1" applyAlignment="1">
      <alignment horizontal="center" vertical="center" textRotation="90" wrapText="1"/>
    </xf>
    <xf numFmtId="0" fontId="21" fillId="0" borderId="0" xfId="0" applyFont="1" applyAlignment="1">
      <alignment horizontal="left" vertical="center"/>
    </xf>
    <xf numFmtId="169" fontId="8" fillId="0" borderId="0" xfId="0" applyNumberFormat="1" applyFont="1" applyAlignment="1">
      <alignment horizontal="left" vertical="center" indent="1"/>
    </xf>
    <xf numFmtId="0" fontId="14" fillId="4" borderId="8" xfId="0" applyFont="1" applyFill="1" applyBorder="1" applyAlignment="1" applyProtection="1">
      <alignment horizontal="center" vertical="center"/>
      <protection locked="0"/>
    </xf>
    <xf numFmtId="171" fontId="14" fillId="0" borderId="0" xfId="0" applyNumberFormat="1" applyFont="1" applyAlignment="1">
      <alignment horizontal="center" vertical="center"/>
    </xf>
    <xf numFmtId="171" fontId="8" fillId="10" borderId="8" xfId="0" applyNumberFormat="1" applyFont="1" applyFill="1" applyBorder="1" applyAlignment="1">
      <alignment horizontal="center" vertical="center"/>
    </xf>
    <xf numFmtId="172" fontId="1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indent="1"/>
    </xf>
    <xf numFmtId="0" fontId="13" fillId="0" borderId="0" xfId="0" applyFont="1" applyAlignment="1">
      <alignment horizontal="left" indent="1"/>
    </xf>
    <xf numFmtId="168" fontId="12" fillId="10" borderId="18" xfId="0" applyNumberFormat="1" applyFont="1" applyFill="1" applyBorder="1" applyAlignment="1">
      <alignment vertical="center"/>
    </xf>
    <xf numFmtId="174" fontId="14" fillId="10" borderId="8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 applyProtection="1">
      <alignment horizontal="left" vertical="center" indent="1"/>
      <protection locked="0"/>
    </xf>
    <xf numFmtId="0" fontId="16" fillId="0" borderId="15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2" fillId="0" borderId="6" xfId="0" applyFont="1" applyBorder="1" applyAlignment="1">
      <alignment horizontal="left" indent="1"/>
    </xf>
    <xf numFmtId="0" fontId="23" fillId="0" borderId="0" xfId="0" applyFont="1" applyAlignment="1">
      <alignment horizontal="right" vertical="center"/>
    </xf>
    <xf numFmtId="1" fontId="14" fillId="4" borderId="8" xfId="0" applyNumberFormat="1" applyFont="1" applyFill="1" applyBorder="1" applyAlignment="1" applyProtection="1">
      <alignment horizontal="right" vertical="center"/>
      <protection locked="0"/>
    </xf>
    <xf numFmtId="0" fontId="24" fillId="0" borderId="7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8" fillId="4" borderId="8" xfId="0" applyFont="1" applyFill="1" applyBorder="1" applyAlignment="1" applyProtection="1">
      <alignment vertical="center"/>
      <protection locked="0"/>
    </xf>
    <xf numFmtId="49" fontId="8" fillId="4" borderId="8" xfId="0" applyNumberFormat="1" applyFont="1" applyFill="1" applyBorder="1" applyAlignment="1" applyProtection="1">
      <alignment vertical="center"/>
      <protection locked="0"/>
    </xf>
    <xf numFmtId="0" fontId="27" fillId="13" borderId="0" xfId="0" applyFont="1" applyFill="1" applyAlignment="1">
      <alignment vertical="center"/>
    </xf>
    <xf numFmtId="0" fontId="15" fillId="13" borderId="0" xfId="0" applyFont="1" applyFill="1" applyAlignment="1">
      <alignment vertical="center"/>
    </xf>
    <xf numFmtId="0" fontId="29" fillId="13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11" fillId="0" borderId="6" xfId="0" applyFont="1" applyBorder="1" applyAlignment="1">
      <alignment horizontal="left" indent="1"/>
    </xf>
    <xf numFmtId="0" fontId="27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8" fillId="4" borderId="2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170" fontId="27" fillId="0" borderId="6" xfId="0" applyNumberFormat="1" applyFont="1" applyBorder="1" applyAlignment="1">
      <alignment horizontal="left"/>
    </xf>
    <xf numFmtId="0" fontId="8" fillId="0" borderId="0" xfId="0" applyFont="1" applyAlignment="1">
      <alignment vertical="center"/>
    </xf>
    <xf numFmtId="0" fontId="12" fillId="0" borderId="6" xfId="0" applyFont="1" applyBorder="1" applyAlignment="1">
      <alignment horizontal="left" indent="1"/>
    </xf>
    <xf numFmtId="0" fontId="8" fillId="0" borderId="0" xfId="0" applyFont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right" vertical="center" indent="1"/>
    </xf>
    <xf numFmtId="0" fontId="8" fillId="0" borderId="17" xfId="0" applyFont="1" applyBorder="1" applyAlignment="1">
      <alignment horizontal="right" vertical="center" indent="1"/>
    </xf>
    <xf numFmtId="0" fontId="8" fillId="4" borderId="19" xfId="0" applyFont="1" applyFill="1" applyBorder="1" applyAlignment="1" applyProtection="1">
      <alignment horizontal="center" vertical="center"/>
      <protection locked="0"/>
    </xf>
    <xf numFmtId="0" fontId="8" fillId="4" borderId="20" xfId="0" applyFont="1" applyFill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8" fillId="4" borderId="8" xfId="0" applyFont="1" applyFill="1" applyBorder="1" applyAlignment="1" applyProtection="1">
      <alignment horizontal="left" vertical="center" indent="1"/>
      <protection locked="0"/>
    </xf>
    <xf numFmtId="16" fontId="8" fillId="4" borderId="8" xfId="0" applyNumberFormat="1" applyFont="1" applyFill="1" applyBorder="1" applyAlignment="1" applyProtection="1">
      <alignment horizontal="left" vertical="center" indent="1"/>
      <protection locked="0"/>
    </xf>
    <xf numFmtId="0" fontId="9" fillId="0" borderId="14" xfId="0" applyFont="1" applyBorder="1" applyAlignment="1">
      <alignment horizontal="center" vertical="center" textRotation="90" wrapText="1"/>
    </xf>
    <xf numFmtId="0" fontId="26" fillId="12" borderId="22" xfId="0" applyFont="1" applyFill="1" applyBorder="1" applyAlignment="1">
      <alignment horizontal="center" vertical="center"/>
    </xf>
    <xf numFmtId="0" fontId="26" fillId="12" borderId="23" xfId="0" applyFont="1" applyFill="1" applyBorder="1" applyAlignment="1">
      <alignment horizontal="center" vertical="center"/>
    </xf>
    <xf numFmtId="0" fontId="26" fillId="12" borderId="24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4" fillId="4" borderId="8" xfId="0" applyFont="1" applyFill="1" applyBorder="1" applyAlignment="1" applyProtection="1">
      <alignment horizontal="left" vertical="center" indent="1"/>
      <protection locked="0"/>
    </xf>
    <xf numFmtId="0" fontId="14" fillId="0" borderId="0" xfId="0" applyFont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 wrapText="1"/>
    </xf>
    <xf numFmtId="166" fontId="8" fillId="0" borderId="0" xfId="0" applyNumberFormat="1" applyFont="1" applyAlignment="1">
      <alignment horizontal="right" vertical="center"/>
    </xf>
    <xf numFmtId="166" fontId="8" fillId="0" borderId="17" xfId="0" applyNumberFormat="1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173" fontId="27" fillId="11" borderId="6" xfId="0" applyNumberFormat="1" applyFont="1" applyFill="1" applyBorder="1" applyAlignment="1">
      <alignment horizontal="left"/>
    </xf>
    <xf numFmtId="0" fontId="17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textRotation="90" wrapText="1"/>
    </xf>
    <xf numFmtId="0" fontId="17" fillId="0" borderId="15" xfId="0" applyFont="1" applyBorder="1" applyAlignment="1">
      <alignment horizontal="center" vertical="top"/>
    </xf>
  </cellXfs>
  <cellStyles count="48">
    <cellStyle name="20 % - Accent1" xfId="1" xr:uid="{00000000-0005-0000-0000-000000000000}"/>
    <cellStyle name="20 % - Accent2" xfId="2" xr:uid="{00000000-0005-0000-0000-000001000000}"/>
    <cellStyle name="20 % - Accent3" xfId="3" xr:uid="{00000000-0005-0000-0000-000002000000}"/>
    <cellStyle name="20 % - Accent4" xfId="4" xr:uid="{00000000-0005-0000-0000-000003000000}"/>
    <cellStyle name="20 % - Accent5" xfId="5" xr:uid="{00000000-0005-0000-0000-000004000000}"/>
    <cellStyle name="20 % - Accent6" xfId="6" xr:uid="{00000000-0005-0000-0000-000005000000}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 % - Accent1" xfId="13" xr:uid="{00000000-0005-0000-0000-00000C000000}"/>
    <cellStyle name="40 % - Accent2" xfId="14" xr:uid="{00000000-0005-0000-0000-00000D000000}"/>
    <cellStyle name="40 % - Accent3" xfId="15" xr:uid="{00000000-0005-0000-0000-00000E000000}"/>
    <cellStyle name="40 % - Accent4" xfId="16" xr:uid="{00000000-0005-0000-0000-00000F000000}"/>
    <cellStyle name="40 % - Accent5" xfId="17" xr:uid="{00000000-0005-0000-0000-000010000000}"/>
    <cellStyle name="40 % - Accent6" xfId="18" xr:uid="{00000000-0005-0000-0000-000011000000}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 % - Accent1" xfId="25" xr:uid="{00000000-0005-0000-0000-000018000000}"/>
    <cellStyle name="60 % - Accent2" xfId="26" xr:uid="{00000000-0005-0000-0000-000019000000}"/>
    <cellStyle name="60 % - Accent3" xfId="27" xr:uid="{00000000-0005-0000-0000-00001A000000}"/>
    <cellStyle name="60 % - Accent4" xfId="28" xr:uid="{00000000-0005-0000-0000-00001B000000}"/>
    <cellStyle name="60 % - Accent5" xfId="29" xr:uid="{00000000-0005-0000-0000-00001C000000}"/>
    <cellStyle name="60 % - Accent6" xfId="30" xr:uid="{00000000-0005-0000-0000-00001D000000}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vertissement" xfId="37" xr:uid="{00000000-0005-0000-0000-000024000000}"/>
    <cellStyle name="Calcul" xfId="38" xr:uid="{00000000-0005-0000-0000-000025000000}"/>
    <cellStyle name="Calculation" xfId="39" xr:uid="{00000000-0005-0000-0000-000026000000}"/>
    <cellStyle name="Cellule liée" xfId="40" xr:uid="{00000000-0005-0000-0000-000027000000}"/>
    <cellStyle name="Commentaire" xfId="41" xr:uid="{00000000-0005-0000-0000-000028000000}"/>
    <cellStyle name="Entrée" xfId="42" xr:uid="{00000000-0005-0000-0000-000029000000}"/>
    <cellStyle name="Input" xfId="43" xr:uid="{00000000-0005-0000-0000-00002A000000}"/>
    <cellStyle name="Linked Cell" xfId="44" xr:uid="{00000000-0005-0000-0000-00002B000000}"/>
    <cellStyle name="Normal" xfId="0" builtinId="0"/>
    <cellStyle name="Note" xfId="45" xr:uid="{00000000-0005-0000-0000-00002D000000}"/>
    <cellStyle name="Titre 1" xfId="46" xr:uid="{00000000-0005-0000-0000-00002E000000}"/>
    <cellStyle name="Warning Text" xfId="47" xr:uid="{00000000-0005-0000-0000-00002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F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91919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1032932</xdr:colOff>
      <xdr:row>15</xdr:row>
      <xdr:rowOff>25398</xdr:rowOff>
    </xdr:from>
    <xdr:to>
      <xdr:col>5</xdr:col>
      <xdr:colOff>340320</xdr:colOff>
      <xdr:row>19</xdr:row>
      <xdr:rowOff>20742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9715B56-B0C3-47F4-5796-A5462D2C2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932" y="2946398"/>
          <a:ext cx="3769321" cy="1447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9"/>
  <sheetViews>
    <sheetView showGridLines="0" tabSelected="1" view="pageBreakPreview" zoomScale="90" zoomScaleNormal="90" zoomScaleSheetLayoutView="90" workbookViewId="0">
      <selection activeCell="H49" sqref="H49"/>
    </sheetView>
  </sheetViews>
  <sheetFormatPr baseColWidth="10" defaultColWidth="10.7265625" defaultRowHeight="39.15" customHeight="1" x14ac:dyDescent="0.2"/>
  <cols>
    <col min="1" max="1" width="12.26953125" style="62" customWidth="1"/>
    <col min="2" max="2" width="2.7265625" style="62" customWidth="1"/>
    <col min="3" max="3" width="3.36328125" style="62" customWidth="1"/>
    <col min="4" max="4" width="14.08984375" style="62" customWidth="1"/>
    <col min="5" max="5" width="20.7265625" style="62" customWidth="1"/>
    <col min="6" max="10" width="15.90625" style="62" customWidth="1"/>
    <col min="11" max="16384" width="10.7265625" style="62"/>
  </cols>
  <sheetData>
    <row r="1" spans="1:6" ht="15" customHeight="1" x14ac:dyDescent="0.2">
      <c r="A1" s="19" t="s">
        <v>0</v>
      </c>
      <c r="F1" s="19" t="s">
        <v>1</v>
      </c>
    </row>
    <row r="2" spans="1:6" ht="15" customHeight="1" x14ac:dyDescent="0.2">
      <c r="A2" s="16"/>
      <c r="F2" s="17" t="s">
        <v>2</v>
      </c>
    </row>
    <row r="3" spans="1:6" ht="15" customHeight="1" x14ac:dyDescent="0.2">
      <c r="A3" s="17" t="s">
        <v>3</v>
      </c>
      <c r="F3" s="18" t="s">
        <v>4</v>
      </c>
    </row>
    <row r="4" spans="1:6" ht="15" customHeight="1" x14ac:dyDescent="0.2">
      <c r="A4" s="17" t="s">
        <v>5</v>
      </c>
      <c r="F4" s="19" t="s">
        <v>6</v>
      </c>
    </row>
    <row r="5" spans="1:6" ht="15" customHeight="1" x14ac:dyDescent="0.2">
      <c r="A5" s="17" t="s">
        <v>7</v>
      </c>
    </row>
    <row r="6" spans="1:6" ht="15" customHeight="1" x14ac:dyDescent="0.2">
      <c r="A6" s="17" t="s">
        <v>8</v>
      </c>
      <c r="F6" s="70" t="s">
        <v>9</v>
      </c>
    </row>
    <row r="7" spans="1:6" ht="15" customHeight="1" x14ac:dyDescent="0.2">
      <c r="A7" s="17" t="s">
        <v>10</v>
      </c>
      <c r="F7" s="71" t="s">
        <v>11</v>
      </c>
    </row>
    <row r="8" spans="1:6" ht="15" customHeight="1" x14ac:dyDescent="0.2">
      <c r="A8" s="17" t="s">
        <v>12</v>
      </c>
      <c r="F8" s="72" t="s">
        <v>13</v>
      </c>
    </row>
    <row r="9" spans="1:6" ht="15" customHeight="1" x14ac:dyDescent="0.2">
      <c r="A9" s="20" t="s">
        <v>14</v>
      </c>
      <c r="F9" s="62" t="s">
        <v>15</v>
      </c>
    </row>
    <row r="10" spans="1:6" ht="15" customHeight="1" x14ac:dyDescent="0.2">
      <c r="A10" s="17" t="s">
        <v>16</v>
      </c>
      <c r="F10" s="62" t="s">
        <v>17</v>
      </c>
    </row>
    <row r="11" spans="1:6" ht="15" customHeight="1" x14ac:dyDescent="0.2">
      <c r="A11" s="62" t="s">
        <v>18</v>
      </c>
    </row>
    <row r="12" spans="1:6" ht="15" customHeight="1" x14ac:dyDescent="0.2">
      <c r="A12" s="20" t="s">
        <v>19</v>
      </c>
      <c r="F12" s="73" t="s">
        <v>20</v>
      </c>
    </row>
    <row r="13" spans="1:6" ht="15" customHeight="1" x14ac:dyDescent="0.2">
      <c r="A13" s="17" t="s">
        <v>21</v>
      </c>
    </row>
    <row r="14" spans="1:6" ht="15" customHeight="1" x14ac:dyDescent="0.2">
      <c r="A14" s="17" t="s">
        <v>22</v>
      </c>
    </row>
    <row r="15" spans="1:6" ht="15" customHeight="1" x14ac:dyDescent="0.2"/>
    <row r="16" spans="1:6" ht="15" customHeight="1" x14ac:dyDescent="0.2"/>
    <row r="17" spans="1:10" ht="42" customHeight="1" thickBot="1" x14ac:dyDescent="0.25">
      <c r="A17" s="21"/>
      <c r="B17" s="95"/>
      <c r="C17" s="22"/>
      <c r="D17" s="47"/>
      <c r="G17" s="67" t="s">
        <v>23</v>
      </c>
      <c r="H17" s="23"/>
      <c r="I17" s="23"/>
      <c r="J17" s="23"/>
    </row>
    <row r="18" spans="1:10" ht="42" customHeight="1" thickBot="1" x14ac:dyDescent="0.25">
      <c r="A18"/>
      <c r="B18" s="95"/>
      <c r="C18" s="24"/>
      <c r="D18" s="47"/>
      <c r="G18" s="67" t="s">
        <v>24</v>
      </c>
      <c r="H18" s="23"/>
      <c r="I18" s="23"/>
      <c r="J18" s="23"/>
    </row>
    <row r="19" spans="1:10" ht="15" customHeight="1" x14ac:dyDescent="0.25">
      <c r="A19" s="21"/>
      <c r="B19" s="21"/>
      <c r="C19" s="25"/>
      <c r="D19" s="25"/>
      <c r="E19" s="25"/>
      <c r="F19" s="25"/>
      <c r="G19" s="96" t="s">
        <v>88</v>
      </c>
      <c r="H19" s="97"/>
      <c r="I19" s="97"/>
      <c r="J19" s="98"/>
    </row>
    <row r="20" spans="1:10" ht="21.15" customHeight="1" x14ac:dyDescent="0.2">
      <c r="A20" s="21"/>
      <c r="B20" s="99" t="s">
        <v>25</v>
      </c>
      <c r="C20" s="99"/>
      <c r="D20" s="99"/>
      <c r="E20" s="99"/>
      <c r="F20" s="99"/>
      <c r="G20" s="99"/>
      <c r="H20" s="99"/>
      <c r="I20" s="99"/>
      <c r="J20" s="99"/>
    </row>
    <row r="21" spans="1:10" s="27" customFormat="1" ht="21.15" customHeight="1" x14ac:dyDescent="0.2">
      <c r="A21" s="21"/>
      <c r="B21" s="26" t="s">
        <v>26</v>
      </c>
      <c r="C21" s="26"/>
      <c r="D21" s="26"/>
      <c r="E21" s="26"/>
      <c r="F21" s="26"/>
      <c r="G21" s="26"/>
      <c r="H21" s="26"/>
      <c r="I21" s="26"/>
      <c r="J21" s="26"/>
    </row>
    <row r="22" spans="1:10" ht="9.9" customHeight="1" x14ac:dyDescent="0.2">
      <c r="A22" s="21"/>
      <c r="B22" s="28"/>
      <c r="C22" s="28"/>
      <c r="D22" s="28"/>
      <c r="E22" s="28"/>
      <c r="F22" s="28"/>
      <c r="G22" s="28"/>
      <c r="H22" s="28"/>
      <c r="I22" s="28"/>
      <c r="J22" s="28"/>
    </row>
    <row r="23" spans="1:10" ht="18" customHeight="1" x14ac:dyDescent="0.25">
      <c r="A23" s="21"/>
      <c r="B23" s="29"/>
      <c r="C23" s="101" t="s">
        <v>27</v>
      </c>
      <c r="D23" s="101"/>
      <c r="E23" s="102"/>
      <c r="F23" s="100"/>
      <c r="G23" s="100"/>
      <c r="H23" s="100"/>
      <c r="I23" s="100"/>
      <c r="J23" s="100"/>
    </row>
    <row r="24" spans="1:10" ht="18" customHeight="1" x14ac:dyDescent="0.25">
      <c r="A24" s="21"/>
      <c r="B24" s="29"/>
      <c r="C24" s="84" t="s">
        <v>28</v>
      </c>
      <c r="D24" s="84"/>
      <c r="E24" s="85"/>
      <c r="F24" s="88"/>
      <c r="G24" s="89"/>
      <c r="H24" s="21" t="s">
        <v>29</v>
      </c>
      <c r="I24" s="69"/>
      <c r="J24" s="68"/>
    </row>
    <row r="25" spans="1:10" ht="18" customHeight="1" x14ac:dyDescent="0.25">
      <c r="A25" s="21"/>
      <c r="B25" s="29"/>
      <c r="C25" s="84" t="s">
        <v>30</v>
      </c>
      <c r="D25" s="84"/>
      <c r="E25" s="85"/>
      <c r="F25" s="1"/>
      <c r="H25" s="31"/>
      <c r="I25" s="30"/>
      <c r="J25" s="30"/>
    </row>
    <row r="26" spans="1:10" ht="18" customHeight="1" x14ac:dyDescent="0.2">
      <c r="A26" s="21"/>
      <c r="B26" s="21"/>
      <c r="C26" s="82" t="s">
        <v>31</v>
      </c>
      <c r="D26" s="82"/>
      <c r="E26" s="90"/>
      <c r="F26" s="93"/>
      <c r="G26" s="93"/>
      <c r="H26" s="93"/>
      <c r="I26" s="30"/>
      <c r="J26" s="30"/>
    </row>
    <row r="27" spans="1:10" s="56" customFormat="1" ht="30" customHeight="1" thickBot="1" x14ac:dyDescent="0.35">
      <c r="A27" s="55"/>
      <c r="B27" s="63" t="s">
        <v>32</v>
      </c>
      <c r="C27" s="63"/>
      <c r="D27" s="63"/>
      <c r="E27" s="63"/>
      <c r="F27" s="63"/>
      <c r="G27" s="63"/>
      <c r="H27" s="63"/>
      <c r="I27" s="63"/>
      <c r="J27" s="63"/>
    </row>
    <row r="28" spans="1:10" ht="9.9" customHeight="1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spans="1:10" ht="18" customHeight="1" x14ac:dyDescent="0.25">
      <c r="A29" s="21"/>
      <c r="B29" s="29"/>
      <c r="C29" s="84" t="s">
        <v>33</v>
      </c>
      <c r="D29" s="84"/>
      <c r="E29" s="84"/>
      <c r="F29" s="93"/>
      <c r="G29" s="93"/>
      <c r="H29" s="93"/>
      <c r="I29" s="93"/>
      <c r="J29" s="93"/>
    </row>
    <row r="30" spans="1:10" ht="18" customHeight="1" x14ac:dyDescent="0.25">
      <c r="A30" s="21"/>
      <c r="B30" s="29"/>
      <c r="C30" s="84" t="s">
        <v>34</v>
      </c>
      <c r="D30" s="84"/>
      <c r="E30" s="84"/>
      <c r="F30" s="94"/>
      <c r="G30" s="94"/>
      <c r="H30" s="21" t="s">
        <v>35</v>
      </c>
      <c r="I30" s="93"/>
      <c r="J30" s="93"/>
    </row>
    <row r="31" spans="1:10" s="55" customFormat="1" ht="30" customHeight="1" thickBot="1" x14ac:dyDescent="0.35">
      <c r="B31" s="63" t="s">
        <v>36</v>
      </c>
      <c r="C31" s="63"/>
      <c r="D31" s="63"/>
      <c r="E31" s="63"/>
      <c r="F31" s="63"/>
      <c r="G31" s="63"/>
      <c r="H31" s="63"/>
      <c r="I31" s="63"/>
      <c r="J31" s="63"/>
    </row>
    <row r="32" spans="1:10" ht="9.9" customHeight="1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</row>
    <row r="33" spans="1:10" ht="18" customHeight="1" x14ac:dyDescent="0.2">
      <c r="A33" s="21"/>
      <c r="B33" s="21"/>
      <c r="C33" s="84" t="s">
        <v>37</v>
      </c>
      <c r="D33" s="84"/>
      <c r="E33" s="84"/>
      <c r="F33" s="93"/>
      <c r="G33" s="93"/>
      <c r="H33" s="93"/>
      <c r="I33" s="93"/>
      <c r="J33" s="93"/>
    </row>
    <row r="34" spans="1:10" ht="18" customHeight="1" x14ac:dyDescent="0.2">
      <c r="A34" s="21"/>
      <c r="B34" s="21"/>
      <c r="C34" s="84" t="s">
        <v>38</v>
      </c>
      <c r="D34" s="84"/>
      <c r="E34" s="84"/>
      <c r="F34" s="93"/>
      <c r="G34" s="93"/>
      <c r="H34" s="93"/>
      <c r="I34" s="93"/>
      <c r="J34" s="93"/>
    </row>
    <row r="35" spans="1:10" ht="18" customHeight="1" x14ac:dyDescent="0.2">
      <c r="A35" s="21"/>
      <c r="B35" s="21"/>
      <c r="C35" s="84" t="s">
        <v>34</v>
      </c>
      <c r="D35" s="84"/>
      <c r="E35" s="84"/>
      <c r="F35" s="94"/>
      <c r="G35" s="94"/>
      <c r="H35" s="21" t="s">
        <v>35</v>
      </c>
      <c r="I35" s="93"/>
      <c r="J35" s="93"/>
    </row>
    <row r="36" spans="1:10" ht="18" customHeight="1" x14ac:dyDescent="0.2">
      <c r="A36" s="21"/>
      <c r="B36" s="21"/>
      <c r="C36" s="84" t="s">
        <v>39</v>
      </c>
      <c r="D36" s="84"/>
      <c r="E36" s="84"/>
      <c r="F36" s="37" t="s">
        <v>40</v>
      </c>
      <c r="G36" s="2"/>
      <c r="H36"/>
      <c r="I36" s="37" t="s">
        <v>41</v>
      </c>
      <c r="J36" s="2"/>
    </row>
    <row r="37" spans="1:10" ht="18" customHeight="1" x14ac:dyDescent="0.25">
      <c r="A37" s="21"/>
      <c r="B37" s="29"/>
      <c r="C37" s="91" t="s">
        <v>42</v>
      </c>
      <c r="D37" s="91"/>
      <c r="E37" s="91"/>
      <c r="F37" s="3">
        <v>6</v>
      </c>
      <c r="G37" s="4">
        <f>G36*F37</f>
        <v>0</v>
      </c>
      <c r="H37" s="32"/>
      <c r="I37" s="3">
        <v>70</v>
      </c>
      <c r="J37" s="4">
        <f>J36*I37</f>
        <v>0</v>
      </c>
    </row>
    <row r="38" spans="1:10" ht="11.4" customHeight="1" x14ac:dyDescent="0.2">
      <c r="A38" s="21"/>
      <c r="B38" s="21"/>
      <c r="C38" s="84"/>
      <c r="D38" s="84"/>
      <c r="E38" s="84"/>
      <c r="F38" s="37"/>
      <c r="G38"/>
      <c r="H38"/>
      <c r="I38" s="37"/>
      <c r="J38"/>
    </row>
    <row r="39" spans="1:10" ht="25.95" customHeight="1" x14ac:dyDescent="0.2">
      <c r="A39" s="21"/>
      <c r="B39" s="21"/>
      <c r="C39" s="86" t="s">
        <v>43</v>
      </c>
      <c r="D39" s="86"/>
      <c r="E39" s="86"/>
      <c r="F39" s="79" t="s">
        <v>44</v>
      </c>
      <c r="G39" s="2"/>
      <c r="H39"/>
      <c r="I39" s="37" t="s">
        <v>45</v>
      </c>
      <c r="J39" s="2"/>
    </row>
    <row r="40" spans="1:10" ht="24" customHeight="1" x14ac:dyDescent="0.2">
      <c r="A40" s="21"/>
      <c r="B40" s="21"/>
      <c r="C40" s="84"/>
      <c r="D40" s="84"/>
      <c r="E40" s="84"/>
      <c r="F40" s="80" t="s">
        <v>46</v>
      </c>
      <c r="G40" s="78"/>
      <c r="H40"/>
      <c r="I40" s="37" t="s">
        <v>47</v>
      </c>
      <c r="J40" s="2"/>
    </row>
    <row r="41" spans="1:10" ht="18" customHeight="1" x14ac:dyDescent="0.25">
      <c r="A41" s="21"/>
      <c r="B41" s="29"/>
      <c r="C41" s="91" t="s">
        <v>42</v>
      </c>
      <c r="D41" s="91"/>
      <c r="E41" s="91"/>
      <c r="F41" s="3">
        <v>50</v>
      </c>
      <c r="G41" s="4">
        <f>(G39*F41)+(G40*F41)</f>
        <v>0</v>
      </c>
      <c r="H41" s="32"/>
      <c r="I41" s="3">
        <v>100</v>
      </c>
      <c r="J41" s="4">
        <f>(J40*I41)+(J39*I41)</f>
        <v>0</v>
      </c>
    </row>
    <row r="42" spans="1:10" ht="18" customHeight="1" x14ac:dyDescent="0.25">
      <c r="A42" s="21"/>
      <c r="B42" s="29"/>
      <c r="C42" s="33"/>
      <c r="D42" s="33"/>
      <c r="E42" s="32"/>
      <c r="F42" s="32"/>
      <c r="G42" s="32"/>
      <c r="H42" s="32"/>
      <c r="I42" s="5" t="s">
        <v>48</v>
      </c>
      <c r="J42" s="4">
        <f>G37+G41+J37-J38+J41</f>
        <v>0</v>
      </c>
    </row>
    <row r="43" spans="1:10" s="56" customFormat="1" ht="30" customHeight="1" thickBot="1" x14ac:dyDescent="0.35">
      <c r="A43" s="55"/>
      <c r="B43" s="83" t="s">
        <v>49</v>
      </c>
      <c r="C43" s="83"/>
      <c r="D43" s="83"/>
      <c r="E43" s="83"/>
      <c r="F43" s="107">
        <v>300</v>
      </c>
      <c r="G43" s="107"/>
      <c r="H43" s="107"/>
      <c r="I43" s="74" t="s">
        <v>50</v>
      </c>
      <c r="J43" s="63"/>
    </row>
    <row r="44" spans="1:10" ht="9.9" customHeight="1" x14ac:dyDescent="0.2">
      <c r="A44" s="21"/>
      <c r="B44" s="28"/>
      <c r="C44" s="28"/>
      <c r="D44" s="28"/>
      <c r="E44" s="28"/>
      <c r="F44" s="28"/>
      <c r="G44" s="28"/>
      <c r="H44" s="28"/>
      <c r="I44" s="28"/>
      <c r="J44" s="28"/>
    </row>
    <row r="45" spans="1:10" ht="18" customHeight="1" x14ac:dyDescent="0.2">
      <c r="A45" s="21"/>
      <c r="B45" s="106" t="s">
        <v>51</v>
      </c>
      <c r="C45" s="106"/>
      <c r="D45" s="106"/>
      <c r="E45" s="106"/>
      <c r="F45" s="64" t="s">
        <v>52</v>
      </c>
      <c r="G45" s="6"/>
      <c r="H45" s="6"/>
      <c r="I45" s="6"/>
      <c r="J45" s="6"/>
    </row>
    <row r="46" spans="1:10" ht="18" customHeight="1" x14ac:dyDescent="0.2">
      <c r="A46" s="21"/>
      <c r="B46" s="84" t="s">
        <v>53</v>
      </c>
      <c r="C46" s="84"/>
      <c r="D46" s="84"/>
      <c r="E46" s="84"/>
      <c r="F46" s="58">
        <f>IF(COUNTA(G45:J45)=0,0,(COUNTA(G45:J45)))</f>
        <v>0</v>
      </c>
      <c r="G46" s="30"/>
      <c r="H46" s="30"/>
    </row>
    <row r="47" spans="1:10" ht="18" customHeight="1" x14ac:dyDescent="0.25">
      <c r="A47" s="21"/>
      <c r="B47" s="29"/>
      <c r="D47" s="91" t="s">
        <v>54</v>
      </c>
      <c r="E47" s="92"/>
      <c r="F47" s="59"/>
      <c r="G47" s="21" t="s">
        <v>55</v>
      </c>
      <c r="H47" s="59"/>
      <c r="I47" s="35" t="s">
        <v>56</v>
      </c>
      <c r="J47" s="2"/>
    </row>
    <row r="48" spans="1:10" ht="18" customHeight="1" x14ac:dyDescent="0.25">
      <c r="A48" s="21"/>
      <c r="B48" s="29"/>
      <c r="C48" s="37"/>
      <c r="D48" s="91" t="s">
        <v>57</v>
      </c>
      <c r="E48" s="91"/>
      <c r="F48" s="52">
        <v>0.32400000000000001</v>
      </c>
      <c r="G48" s="37" t="s">
        <v>58</v>
      </c>
      <c r="H48" s="54">
        <v>0.05</v>
      </c>
      <c r="I48" s="21"/>
      <c r="J48" s="46"/>
    </row>
    <row r="49" spans="1:10" ht="18" customHeight="1" x14ac:dyDescent="0.25">
      <c r="A49" s="21"/>
      <c r="B49" s="29"/>
      <c r="C49" s="33"/>
      <c r="D49" s="104" t="s">
        <v>59</v>
      </c>
      <c r="E49" s="105"/>
      <c r="F49" s="53">
        <f>IF(COUNTA(G45:J45)=0,F48,F48+(H48*F46))</f>
        <v>0.32400000000000001</v>
      </c>
      <c r="G49" s="36" t="s">
        <v>60</v>
      </c>
      <c r="H49" s="7"/>
      <c r="I49" s="5" t="s">
        <v>48</v>
      </c>
      <c r="J49" s="4">
        <f>IF(J47&lt;=F43,F49*J47+H49,F49*F43+H49)</f>
        <v>0</v>
      </c>
    </row>
    <row r="50" spans="1:10" s="56" customFormat="1" ht="30" customHeight="1" thickBot="1" x14ac:dyDescent="0.35">
      <c r="A50" s="55"/>
      <c r="B50" s="83" t="s">
        <v>61</v>
      </c>
      <c r="C50" s="83"/>
      <c r="D50" s="83"/>
      <c r="E50" s="83"/>
      <c r="F50" s="63"/>
      <c r="G50" s="63"/>
      <c r="H50" s="63"/>
      <c r="I50" s="63"/>
      <c r="J50" s="63"/>
    </row>
    <row r="51" spans="1:10" ht="9.9" customHeight="1" x14ac:dyDescent="0.2">
      <c r="A51" s="21"/>
      <c r="B51" s="28"/>
      <c r="C51" s="28"/>
      <c r="D51" s="28"/>
      <c r="E51" s="28"/>
      <c r="F51" s="28"/>
      <c r="G51" s="28"/>
      <c r="H51" s="28"/>
      <c r="I51" s="28"/>
      <c r="J51" s="28"/>
    </row>
    <row r="52" spans="1:10" ht="18" customHeight="1" x14ac:dyDescent="0.25">
      <c r="A52" s="21"/>
      <c r="B52" s="29"/>
      <c r="C52" s="84" t="s">
        <v>62</v>
      </c>
      <c r="D52" s="84"/>
      <c r="E52" s="85"/>
      <c r="F52" s="93"/>
      <c r="G52" s="93"/>
      <c r="H52" s="93"/>
      <c r="I52" s="93"/>
      <c r="J52" s="93"/>
    </row>
    <row r="53" spans="1:10" ht="18" customHeight="1" x14ac:dyDescent="0.25">
      <c r="A53" s="21"/>
      <c r="B53" s="29"/>
      <c r="C53" s="84" t="s">
        <v>63</v>
      </c>
      <c r="D53" s="84"/>
      <c r="E53" s="85"/>
      <c r="F53" s="8"/>
      <c r="G53" s="37" t="s">
        <v>64</v>
      </c>
      <c r="H53" s="65"/>
      <c r="I53" s="5" t="s">
        <v>48</v>
      </c>
      <c r="J53" s="4">
        <f>F53*H53</f>
        <v>0</v>
      </c>
    </row>
    <row r="54" spans="1:10" s="56" customFormat="1" ht="30" customHeight="1" thickBot="1" x14ac:dyDescent="0.35">
      <c r="A54" s="55"/>
      <c r="B54" s="83" t="s">
        <v>65</v>
      </c>
      <c r="C54" s="83"/>
      <c r="D54" s="83"/>
      <c r="E54" s="83"/>
      <c r="F54" s="81">
        <v>70</v>
      </c>
      <c r="G54" s="81"/>
      <c r="H54" s="81"/>
      <c r="I54" s="81"/>
      <c r="J54" s="81"/>
    </row>
    <row r="55" spans="1:10" ht="13.2" x14ac:dyDescent="0.2">
      <c r="A55" s="21"/>
      <c r="B55" s="28"/>
      <c r="C55" s="38"/>
      <c r="D55" s="38"/>
      <c r="E55" s="28"/>
      <c r="F55" s="28"/>
      <c r="G55" s="28"/>
      <c r="H55" s="28"/>
      <c r="I55" s="28"/>
      <c r="J55" s="28"/>
    </row>
    <row r="56" spans="1:10" ht="18" customHeight="1" x14ac:dyDescent="0.25">
      <c r="A56" s="21"/>
      <c r="B56" s="29"/>
      <c r="D56" s="86" t="s">
        <v>66</v>
      </c>
      <c r="E56" s="87"/>
      <c r="F56" s="8"/>
      <c r="G56" s="37" t="s">
        <v>67</v>
      </c>
      <c r="H56" s="15"/>
      <c r="I56" s="21" t="s">
        <v>68</v>
      </c>
      <c r="J56" s="39">
        <f>IF(F56&gt;F54,F54*H56,IF(F56&lt;=F54,F56*H56))</f>
        <v>0</v>
      </c>
    </row>
    <row r="57" spans="1:10" ht="18" customHeight="1" x14ac:dyDescent="0.25">
      <c r="A57" s="21"/>
      <c r="B57" s="29"/>
      <c r="C57" s="40"/>
      <c r="D57" s="40"/>
      <c r="E57" s="30"/>
      <c r="F57" s="41"/>
      <c r="G57" s="41"/>
      <c r="H57" s="41"/>
      <c r="I57" s="5" t="s">
        <v>48</v>
      </c>
      <c r="J57" s="4">
        <f>J56</f>
        <v>0</v>
      </c>
    </row>
    <row r="58" spans="1:10" s="55" customFormat="1" ht="30" customHeight="1" thickBot="1" x14ac:dyDescent="0.35">
      <c r="B58" s="83" t="s">
        <v>69</v>
      </c>
      <c r="C58" s="83"/>
      <c r="D58" s="83"/>
      <c r="E58" s="83"/>
      <c r="F58" s="81" t="s">
        <v>70</v>
      </c>
      <c r="G58" s="81"/>
      <c r="H58" s="81"/>
      <c r="I58" s="81"/>
      <c r="J58" s="81"/>
    </row>
    <row r="59" spans="1:10" ht="13.2" x14ac:dyDescent="0.2">
      <c r="A59" s="21"/>
      <c r="B59" s="28"/>
      <c r="C59" s="66"/>
      <c r="D59" s="42"/>
      <c r="E59" s="28"/>
      <c r="F59" s="28"/>
      <c r="G59" s="28"/>
      <c r="H59" s="28"/>
      <c r="I59" s="28"/>
      <c r="J59" s="28"/>
    </row>
    <row r="60" spans="1:10" ht="18" customHeight="1" x14ac:dyDescent="0.2">
      <c r="A60" s="21"/>
      <c r="B60" s="21"/>
      <c r="C60" s="49"/>
      <c r="D60" s="49"/>
      <c r="E60" s="21" t="s">
        <v>71</v>
      </c>
      <c r="F60" s="21" t="s">
        <v>66</v>
      </c>
      <c r="G60" s="21"/>
      <c r="H60" s="21" t="s">
        <v>72</v>
      </c>
      <c r="I60" s="21"/>
      <c r="J60" s="21"/>
    </row>
    <row r="61" spans="1:10" ht="18" customHeight="1" x14ac:dyDescent="0.25">
      <c r="A61" s="21"/>
      <c r="B61" s="29"/>
      <c r="C61" s="82" t="s">
        <v>73</v>
      </c>
      <c r="D61" s="82"/>
      <c r="E61" s="50">
        <v>8</v>
      </c>
      <c r="F61" s="8"/>
      <c r="H61" s="51"/>
      <c r="I61" s="21" t="s">
        <v>68</v>
      </c>
      <c r="J61" s="39">
        <f>IF(F61&gt;E61,E61*H61,IF(F61&lt;=E61,F61*H61))</f>
        <v>0</v>
      </c>
    </row>
    <row r="62" spans="1:10" ht="18" customHeight="1" x14ac:dyDescent="0.25">
      <c r="A62" s="21"/>
      <c r="B62" s="29"/>
      <c r="C62" s="82" t="s">
        <v>74</v>
      </c>
      <c r="D62" s="82"/>
      <c r="E62" s="50">
        <v>15</v>
      </c>
      <c r="F62" s="8"/>
      <c r="G62" s="21"/>
      <c r="H62" s="51"/>
      <c r="I62" s="21" t="s">
        <v>68</v>
      </c>
      <c r="J62" s="39">
        <f t="shared" ref="J62:J64" si="0">IF(F62&gt;E62,E62*H62,IF(F62&lt;=E62,F62*H62))</f>
        <v>0</v>
      </c>
    </row>
    <row r="63" spans="1:10" ht="18" customHeight="1" x14ac:dyDescent="0.25">
      <c r="A63" s="21"/>
      <c r="B63" s="29"/>
      <c r="C63" s="82" t="s">
        <v>75</v>
      </c>
      <c r="D63" s="82"/>
      <c r="E63" s="50">
        <v>20</v>
      </c>
      <c r="F63" s="8"/>
      <c r="G63" s="21"/>
      <c r="H63" s="51"/>
      <c r="I63" s="21" t="s">
        <v>68</v>
      </c>
      <c r="J63" s="39">
        <f>IF(F63&gt;E63,E63*H63,IF(F63&lt;=E63,F63*H63))</f>
        <v>0</v>
      </c>
    </row>
    <row r="64" spans="1:10" ht="18" customHeight="1" x14ac:dyDescent="0.25">
      <c r="A64" s="21"/>
      <c r="B64" s="29"/>
      <c r="C64" s="82" t="s">
        <v>76</v>
      </c>
      <c r="D64" s="82"/>
      <c r="E64" s="50">
        <v>3</v>
      </c>
      <c r="F64" s="8"/>
      <c r="G64" s="21"/>
      <c r="H64" s="51"/>
      <c r="I64" s="21" t="s">
        <v>68</v>
      </c>
      <c r="J64" s="39">
        <f t="shared" si="0"/>
        <v>0</v>
      </c>
    </row>
    <row r="65" spans="1:10" ht="18" customHeight="1" x14ac:dyDescent="0.25">
      <c r="A65" s="21"/>
      <c r="B65" s="29"/>
      <c r="C65" s="30"/>
      <c r="D65" s="30"/>
      <c r="E65" s="30"/>
      <c r="F65" s="41"/>
      <c r="G65" s="41"/>
      <c r="H65" s="41"/>
      <c r="I65" s="5" t="s">
        <v>48</v>
      </c>
      <c r="J65" s="4">
        <f>SUM(J61:J64)</f>
        <v>0</v>
      </c>
    </row>
    <row r="66" spans="1:10" s="56" customFormat="1" ht="30" customHeight="1" thickBot="1" x14ac:dyDescent="0.35">
      <c r="A66" s="55"/>
      <c r="B66" s="83" t="s">
        <v>77</v>
      </c>
      <c r="C66" s="83"/>
      <c r="D66" s="83"/>
      <c r="E66" s="83"/>
      <c r="F66" s="63"/>
      <c r="G66" s="63"/>
      <c r="H66" s="63"/>
      <c r="I66" s="63"/>
      <c r="J66" s="63"/>
    </row>
    <row r="67" spans="1:10" ht="9.9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</row>
    <row r="68" spans="1:10" ht="18" customHeight="1" x14ac:dyDescent="0.25">
      <c r="A68" s="21"/>
      <c r="B68" s="29"/>
      <c r="C68" s="61">
        <v>1</v>
      </c>
      <c r="D68" s="61"/>
      <c r="E68" s="9"/>
      <c r="F68" s="9"/>
      <c r="G68" s="9"/>
      <c r="H68" s="9"/>
      <c r="I68" s="9"/>
      <c r="J68" s="10"/>
    </row>
    <row r="69" spans="1:10" ht="18" customHeight="1" x14ac:dyDescent="0.25">
      <c r="A69" s="21"/>
      <c r="B69" s="29"/>
      <c r="C69" s="61">
        <v>2</v>
      </c>
      <c r="D69" s="61"/>
      <c r="E69" s="11"/>
      <c r="F69" s="11"/>
      <c r="G69" s="11"/>
      <c r="H69" s="11"/>
      <c r="I69" s="11"/>
      <c r="J69" s="12"/>
    </row>
    <row r="70" spans="1:10" ht="18" customHeight="1" x14ac:dyDescent="0.25">
      <c r="A70" s="21"/>
      <c r="B70" s="29"/>
      <c r="C70" s="30"/>
      <c r="D70" s="30"/>
      <c r="E70" s="30"/>
      <c r="F70" s="30"/>
      <c r="G70" s="30"/>
      <c r="H70" s="30"/>
      <c r="I70" s="5" t="s">
        <v>48</v>
      </c>
      <c r="J70" s="4">
        <f>SUM(J68:J69)</f>
        <v>0</v>
      </c>
    </row>
    <row r="71" spans="1:10" ht="18.45" customHeight="1" thickBot="1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</row>
    <row r="72" spans="1:10" ht="35.1" customHeight="1" thickBot="1" x14ac:dyDescent="0.25">
      <c r="A72" s="21"/>
      <c r="B72" s="21"/>
      <c r="C72" s="77" t="s">
        <v>34</v>
      </c>
      <c r="D72" s="34"/>
      <c r="E72" s="13"/>
      <c r="F72" s="76" t="s">
        <v>78</v>
      </c>
      <c r="G72" s="14"/>
      <c r="H72" s="14"/>
      <c r="I72" s="75" t="s">
        <v>79</v>
      </c>
      <c r="J72" s="57">
        <f>J42+J49+J53++J57+J65+J70</f>
        <v>0</v>
      </c>
    </row>
    <row r="73" spans="1:10" ht="9.9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</row>
    <row r="74" spans="1:10" ht="26.1" customHeight="1" x14ac:dyDescent="0.2">
      <c r="A74" s="21"/>
      <c r="B74" s="103" t="s">
        <v>80</v>
      </c>
      <c r="C74" s="103"/>
      <c r="D74" s="103"/>
      <c r="E74" s="103"/>
      <c r="F74" s="103"/>
      <c r="G74" s="103"/>
      <c r="H74" s="103"/>
      <c r="I74" s="103"/>
      <c r="J74" s="103"/>
    </row>
    <row r="75" spans="1:10" ht="9.9" customHeight="1" x14ac:dyDescent="0.2">
      <c r="A75" s="21"/>
      <c r="B75" s="43"/>
      <c r="C75" s="43"/>
      <c r="D75" s="43"/>
      <c r="E75" s="43"/>
      <c r="F75" s="43"/>
      <c r="G75" s="43"/>
      <c r="H75" s="43"/>
      <c r="I75" s="43"/>
      <c r="J75" s="43"/>
    </row>
    <row r="76" spans="1:10" ht="12.9" customHeight="1" x14ac:dyDescent="0.2">
      <c r="A76" s="21"/>
      <c r="B76" s="109" t="s">
        <v>81</v>
      </c>
      <c r="C76" s="109"/>
      <c r="D76" s="60"/>
      <c r="E76" s="110" t="s">
        <v>82</v>
      </c>
      <c r="F76" s="110"/>
      <c r="G76" s="108" t="s">
        <v>83</v>
      </c>
      <c r="H76" s="108"/>
      <c r="I76" s="108" t="s">
        <v>84</v>
      </c>
      <c r="J76" s="108"/>
    </row>
    <row r="77" spans="1:10" ht="39.9" customHeight="1" x14ac:dyDescent="0.2">
      <c r="A77" s="21"/>
      <c r="B77" s="109"/>
      <c r="C77" s="109"/>
      <c r="D77" s="48"/>
      <c r="E77" s="44"/>
      <c r="F77" s="45"/>
      <c r="G77" s="108"/>
      <c r="H77" s="108"/>
      <c r="I77" s="108"/>
      <c r="J77" s="108"/>
    </row>
    <row r="78" spans="1:10" ht="12.9" customHeight="1" x14ac:dyDescent="0.2">
      <c r="A78" s="21"/>
      <c r="B78" s="109"/>
      <c r="C78" s="109"/>
      <c r="D78" s="60"/>
      <c r="E78" s="108" t="s">
        <v>85</v>
      </c>
      <c r="F78" s="108"/>
      <c r="G78" s="108" t="s">
        <v>86</v>
      </c>
      <c r="H78" s="108"/>
      <c r="I78" s="108" t="s">
        <v>87</v>
      </c>
      <c r="J78" s="108"/>
    </row>
    <row r="79" spans="1:10" ht="39.9" customHeight="1" x14ac:dyDescent="0.2">
      <c r="A79" s="21"/>
      <c r="B79" s="109"/>
      <c r="C79" s="109"/>
      <c r="D79" s="48"/>
      <c r="E79" s="44"/>
      <c r="F79" s="45"/>
      <c r="G79" s="108"/>
      <c r="H79" s="108"/>
      <c r="I79" s="108"/>
      <c r="J79" s="108"/>
    </row>
  </sheetData>
  <sheetProtection sheet="1" insertRows="0" selectLockedCells="1"/>
  <mergeCells count="61">
    <mergeCell ref="I79:J79"/>
    <mergeCell ref="B76:C79"/>
    <mergeCell ref="E76:F76"/>
    <mergeCell ref="G76:H76"/>
    <mergeCell ref="I76:J76"/>
    <mergeCell ref="G77:H77"/>
    <mergeCell ref="I77:J77"/>
    <mergeCell ref="E78:F78"/>
    <mergeCell ref="G78:H78"/>
    <mergeCell ref="I78:J78"/>
    <mergeCell ref="G79:H79"/>
    <mergeCell ref="F33:J33"/>
    <mergeCell ref="F34:J34"/>
    <mergeCell ref="C39:E39"/>
    <mergeCell ref="B46:E46"/>
    <mergeCell ref="F54:J54"/>
    <mergeCell ref="B54:E54"/>
    <mergeCell ref="B50:E50"/>
    <mergeCell ref="B74:J74"/>
    <mergeCell ref="C36:E36"/>
    <mergeCell ref="C38:E38"/>
    <mergeCell ref="D48:E48"/>
    <mergeCell ref="D49:E49"/>
    <mergeCell ref="B45:E45"/>
    <mergeCell ref="C37:E37"/>
    <mergeCell ref="C40:E40"/>
    <mergeCell ref="C41:E41"/>
    <mergeCell ref="B66:E66"/>
    <mergeCell ref="B43:E43"/>
    <mergeCell ref="F43:H43"/>
    <mergeCell ref="B17:B18"/>
    <mergeCell ref="G19:J19"/>
    <mergeCell ref="B20:J20"/>
    <mergeCell ref="F23:J23"/>
    <mergeCell ref="C23:E23"/>
    <mergeCell ref="C24:E24"/>
    <mergeCell ref="F24:G24"/>
    <mergeCell ref="C25:E25"/>
    <mergeCell ref="C26:E26"/>
    <mergeCell ref="D47:E47"/>
    <mergeCell ref="C29:E29"/>
    <mergeCell ref="C34:E34"/>
    <mergeCell ref="F29:J29"/>
    <mergeCell ref="C30:E30"/>
    <mergeCell ref="F30:G30"/>
    <mergeCell ref="I30:J30"/>
    <mergeCell ref="C33:E33"/>
    <mergeCell ref="C35:E35"/>
    <mergeCell ref="F35:G35"/>
    <mergeCell ref="I35:J35"/>
    <mergeCell ref="F26:H26"/>
    <mergeCell ref="F58:J58"/>
    <mergeCell ref="C64:D64"/>
    <mergeCell ref="B58:E58"/>
    <mergeCell ref="C52:E52"/>
    <mergeCell ref="C53:E53"/>
    <mergeCell ref="C61:D61"/>
    <mergeCell ref="C62:D62"/>
    <mergeCell ref="C63:D63"/>
    <mergeCell ref="D56:E56"/>
    <mergeCell ref="F52:J52"/>
  </mergeCells>
  <printOptions horizontalCentered="1"/>
  <pageMargins left="0.59055118110236227" right="0.59055118110236227" top="0.39370078740157483" bottom="0.59055118110236227" header="0.51181102362204722" footer="0.39370078740157483"/>
  <pageSetup paperSize="9" scale="59" firstPageNumber="0" orientation="portrait" horizontalDpi="300" verticalDpi="300" r:id="rId1"/>
  <headerFooter alignWithMargins="0">
    <oddFooter xml:space="preserve">&amp;C&amp;"Tahoma,Normal"&amp;8FFBA 9-11 avenue Michelet 93583 St Ouen Cedex  /  &amp;F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1b7a9b62-3061-4c9c-9a7e-163870caa415" xsi:nil="true"/>
    <TaxCatchAll xmlns="55e61e42-47fe-477b-ae61-91bae1afee87" xsi:nil="true"/>
    <lcf76f155ced4ddcb4097134ff3c332f xmlns="1b7a9b62-3061-4c9c-9a7e-163870caa41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A5CFD8B919C64185BC32CB8BF6E085" ma:contentTypeVersion="11" ma:contentTypeDescription="Crée un document." ma:contentTypeScope="" ma:versionID="655821f98f39d868a33fd2424629a48c">
  <xsd:schema xmlns:xsd="http://www.w3.org/2001/XMLSchema" xmlns:xs="http://www.w3.org/2001/XMLSchema" xmlns:p="http://schemas.microsoft.com/office/2006/metadata/properties" xmlns:ns2="1b7a9b62-3061-4c9c-9a7e-163870caa415" xmlns:ns3="55e61e42-47fe-477b-ae61-91bae1afee87" targetNamespace="http://schemas.microsoft.com/office/2006/metadata/properties" ma:root="true" ma:fieldsID="145ca429f65e3ce207ca9c242b7203dd" ns2:_="" ns3:_="">
    <xsd:import namespace="1b7a9b62-3061-4c9c-9a7e-163870caa415"/>
    <xsd:import namespace="55e61e42-47fe-477b-ae61-91bae1afee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a9b62-3061-4c9c-9a7e-163870caa4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e1b69411-499a-4f27-9b5f-2d204a6d41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e61e42-47fe-477b-ae61-91bae1afee8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1ea16b8-562b-45f7-b2ce-9bc33a05c54d}" ma:internalName="TaxCatchAll" ma:showField="CatchAllData" ma:web="55e61e42-47fe-477b-ae61-91bae1afee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CEBBD0-365B-4BA7-A4BE-E04131BD4561}">
  <ds:schemaRefs>
    <ds:schemaRef ds:uri="http://schemas.microsoft.com/office/2006/metadata/properties"/>
    <ds:schemaRef ds:uri="http://schemas.microsoft.com/office/infopath/2007/PartnerControls"/>
    <ds:schemaRef ds:uri="1b7a9b62-3061-4c9c-9a7e-163870caa415"/>
    <ds:schemaRef ds:uri="55e61e42-47fe-477b-ae61-91bae1afee87"/>
  </ds:schemaRefs>
</ds:datastoreItem>
</file>

<file path=customXml/itemProps2.xml><?xml version="1.0" encoding="utf-8"?>
<ds:datastoreItem xmlns:ds="http://schemas.openxmlformats.org/officeDocument/2006/customXml" ds:itemID="{4E78A6B2-0108-4876-9486-EC021DEFF3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7a9b62-3061-4c9c-9a7e-163870caa415"/>
    <ds:schemaRef ds:uri="55e61e42-47fe-477b-ae61-91bae1afee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175921-38D1-4D45-A700-793F6B5D49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Paguet</dc:creator>
  <cp:keywords/>
  <dc:description/>
  <cp:lastModifiedBy>Badminton Ligue BFC</cp:lastModifiedBy>
  <cp:revision/>
  <dcterms:created xsi:type="dcterms:W3CDTF">2016-01-05T14:58:49Z</dcterms:created>
  <dcterms:modified xsi:type="dcterms:W3CDTF">2025-11-13T09:43:39Z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0x01010017A5CFD8B919C64185BC32CB8BF6E085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xd_ProgID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TemplateUrl">
    <vt:lpwstr/>
  </property>
  <property fmtid="{D5CDD505-2E9C-101B-9397-08002B2CF9AE}" pid="11" name="xd_Signature">
    <vt:bool>false</vt:bool>
  </property>
</Properties>
</file>